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aleedu-my.sharepoint.com/personal/judit_jimenezsainz_yale_edu/Documents/Desktop/Source Data/Figure3-SD/"/>
    </mc:Choice>
  </mc:AlternateContent>
  <xr:revisionPtr revIDLastSave="39" documentId="8_{EC869504-38BD-446D-8B01-FE8A49F046B3}" xr6:coauthVersionLast="47" xr6:coauthVersionMax="47" xr10:uidLastSave="{9CA5F3BA-BA98-456A-9192-B82307EA5C01}"/>
  <bookViews>
    <workbookView xWindow="-110" yWindow="-110" windowWidth="19420" windowHeight="11020" activeTab="1" xr2:uid="{5C47F033-AB92-4207-A992-F5E87CDDAB51}"/>
  </bookViews>
  <sheets>
    <sheet name="Data" sheetId="1" r:id="rId1"/>
    <sheet name="Statistic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5" i="1" l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34" i="1"/>
  <c r="J48" i="1"/>
  <c r="J47" i="1"/>
  <c r="J46" i="1"/>
  <c r="J45" i="1"/>
  <c r="J44" i="1"/>
  <c r="J43" i="1"/>
  <c r="J35" i="1"/>
  <c r="J36" i="1"/>
  <c r="J37" i="1"/>
  <c r="J38" i="1"/>
  <c r="J39" i="1"/>
  <c r="J40" i="1"/>
  <c r="J41" i="1"/>
  <c r="J42" i="1"/>
  <c r="J34" i="1"/>
  <c r="E34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</calcChain>
</file>

<file path=xl/sharedStrings.xml><?xml version="1.0" encoding="utf-8"?>
<sst xmlns="http://schemas.openxmlformats.org/spreadsheetml/2006/main" count="123" uniqueCount="48">
  <si>
    <t>BRCA2 WT</t>
  </si>
  <si>
    <t>S1221P</t>
  </si>
  <si>
    <t>T1346I</t>
  </si>
  <si>
    <t>T1980I</t>
  </si>
  <si>
    <r>
      <t>BRCA2</t>
    </r>
    <r>
      <rPr>
        <vertAlign val="superscript"/>
        <sz val="12"/>
        <rFont val="Arial"/>
        <family val="2"/>
      </rPr>
      <t>-/-</t>
    </r>
  </si>
  <si>
    <t>Raw data</t>
  </si>
  <si>
    <t>Total Nuclei</t>
  </si>
  <si>
    <t>mClover positive cells</t>
  </si>
  <si>
    <t>Percentage</t>
  </si>
  <si>
    <t>Outliers not included in the graph</t>
  </si>
  <si>
    <t>Figure 3C-Source Data 1</t>
  </si>
  <si>
    <t xml:space="preserve"> Quantify with Cell Profiler Counting and Scoring pipeline 0.25 threshold</t>
  </si>
  <si>
    <t>Graphics represented in GraphPad Prism 9.3.1 as column individual values scatter dot plot with mean</t>
  </si>
  <si>
    <t>Exp 1 10/1/2021</t>
  </si>
  <si>
    <t>Exp 2 10/11/2021</t>
  </si>
  <si>
    <t>Exp 3 10/18/2021</t>
  </si>
  <si>
    <t>Exp 4  10/25/2021</t>
  </si>
  <si>
    <t>Experiment 1</t>
  </si>
  <si>
    <t>Experiment 2</t>
  </si>
  <si>
    <t xml:space="preserve">Experiment 3 </t>
  </si>
  <si>
    <t>Experiment 4</t>
  </si>
  <si>
    <t>Table Analyzed</t>
  </si>
  <si>
    <t>BRC paper</t>
  </si>
  <si>
    <t>Column B</t>
  </si>
  <si>
    <t>vs.</t>
  </si>
  <si>
    <t>Column A</t>
  </si>
  <si>
    <t>Unpaired t test</t>
  </si>
  <si>
    <t>P value</t>
  </si>
  <si>
    <t>P value summary</t>
  </si>
  <si>
    <t>***</t>
  </si>
  <si>
    <t>Significantly different (P &lt; 0.05)?</t>
  </si>
  <si>
    <t>Yes</t>
  </si>
  <si>
    <t>One- or two-tailed P value?</t>
  </si>
  <si>
    <t>Two-tailed</t>
  </si>
  <si>
    <t>t, df</t>
  </si>
  <si>
    <t>t=4.354, df=24</t>
  </si>
  <si>
    <t>Column C</t>
  </si>
  <si>
    <t>**</t>
  </si>
  <si>
    <t>t=3.598, df=23</t>
  </si>
  <si>
    <t>Column D</t>
  </si>
  <si>
    <t>ns</t>
  </si>
  <si>
    <t>No</t>
  </si>
  <si>
    <t>t=0.8871, df=24</t>
  </si>
  <si>
    <t>Column E</t>
  </si>
  <si>
    <t>*</t>
  </si>
  <si>
    <t>t=2.482, df=23</t>
  </si>
  <si>
    <t>Statistics</t>
  </si>
  <si>
    <r>
      <t>DLD1</t>
    </r>
    <r>
      <rPr>
        <vertAlign val="superscript"/>
        <sz val="11"/>
        <rFont val="Arial"/>
        <family val="2"/>
      </rPr>
      <t>-/-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</si>
</sst>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3" borderId="0" xfId="0" applyFont="1" applyFill="1"/>
    <xf numFmtId="0" fontId="4" fillId="0" borderId="0" xfId="0" applyFont="1"/>
    <xf numFmtId="1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AACC8-D5D4-4C9D-AC9F-22545BC885CE}">
  <dimension ref="A1:T53"/>
  <sheetViews>
    <sheetView zoomScale="80" zoomScaleNormal="80" workbookViewId="0">
      <selection activeCell="P28" sqref="P28"/>
    </sheetView>
  </sheetViews>
  <sheetFormatPr defaultRowHeight="14.5" x14ac:dyDescent="0.35"/>
  <cols>
    <col min="1" max="1" width="14.08984375" customWidth="1"/>
    <col min="2" max="2" width="11.36328125" customWidth="1"/>
    <col min="3" max="3" width="11.6328125" customWidth="1"/>
    <col min="4" max="4" width="9.7265625" customWidth="1"/>
    <col min="7" max="7" width="16.1796875" customWidth="1"/>
    <col min="8" max="8" width="11.90625" customWidth="1"/>
    <col min="9" max="9" width="10" customWidth="1"/>
    <col min="11" max="11" width="13.81640625" customWidth="1"/>
    <col min="12" max="12" width="12.90625" customWidth="1"/>
    <col min="14" max="14" width="9.54296875" customWidth="1"/>
    <col min="16" max="16" width="17.453125" customWidth="1"/>
    <col min="17" max="17" width="12.08984375" bestFit="1" customWidth="1"/>
    <col min="19" max="19" width="10.54296875" customWidth="1"/>
  </cols>
  <sheetData>
    <row r="1" spans="1:6" s="3" customFormat="1" ht="15.5" x14ac:dyDescent="0.35">
      <c r="A1" s="7" t="s">
        <v>10</v>
      </c>
    </row>
    <row r="2" spans="1:6" s="3" customFormat="1" ht="15.5" x14ac:dyDescent="0.35">
      <c r="A2" s="7"/>
    </row>
    <row r="3" spans="1:6" s="3" customFormat="1" ht="15.5" x14ac:dyDescent="0.35">
      <c r="A3" s="3" t="s">
        <v>12</v>
      </c>
    </row>
    <row r="4" spans="1:6" s="3" customFormat="1" ht="15.5" x14ac:dyDescent="0.35"/>
    <row r="5" spans="1:6" s="3" customFormat="1" ht="15.5" x14ac:dyDescent="0.35"/>
    <row r="6" spans="1:6" s="3" customFormat="1" ht="18.5" x14ac:dyDescent="0.35">
      <c r="B6" s="2" t="s">
        <v>4</v>
      </c>
      <c r="C6" s="2" t="s">
        <v>0</v>
      </c>
      <c r="D6" s="2" t="s">
        <v>1</v>
      </c>
      <c r="E6" s="2" t="s">
        <v>2</v>
      </c>
      <c r="F6" s="2" t="s">
        <v>3</v>
      </c>
    </row>
    <row r="7" spans="1:6" s="3" customFormat="1" ht="15.5" x14ac:dyDescent="0.35">
      <c r="A7" s="8" t="s">
        <v>13</v>
      </c>
      <c r="B7" s="1">
        <v>0</v>
      </c>
      <c r="C7" s="1">
        <v>0.27573500000000001</v>
      </c>
      <c r="D7" s="1">
        <v>8.5763000000000006E-2</v>
      </c>
      <c r="E7" s="1">
        <v>0.65420599999999995</v>
      </c>
      <c r="F7" s="1">
        <v>0.46456700000000001</v>
      </c>
    </row>
    <row r="8" spans="1:6" s="3" customFormat="1" ht="15.5" x14ac:dyDescent="0.35">
      <c r="A8" s="9"/>
      <c r="B8" s="1">
        <v>0.26525199999999999</v>
      </c>
      <c r="C8" s="1">
        <v>0.46419100000000002</v>
      </c>
      <c r="D8" s="1">
        <v>0.16556299999999999</v>
      </c>
      <c r="E8" s="1">
        <v>0.36540800000000001</v>
      </c>
      <c r="F8" s="1">
        <v>9.3566999999999997E-2</v>
      </c>
    </row>
    <row r="9" spans="1:6" s="3" customFormat="1" ht="15.5" x14ac:dyDescent="0.35">
      <c r="A9" s="9"/>
      <c r="B9" s="1">
        <v>0</v>
      </c>
      <c r="C9" s="1">
        <v>0.57070399999999999</v>
      </c>
      <c r="D9" s="1">
        <v>0.636436</v>
      </c>
      <c r="E9" s="1">
        <v>0.33783800000000003</v>
      </c>
      <c r="F9" s="1">
        <v>0.40050400000000003</v>
      </c>
    </row>
    <row r="10" spans="1:6" s="3" customFormat="1" ht="15.5" x14ac:dyDescent="0.35">
      <c r="B10" s="1"/>
      <c r="C10" s="1"/>
      <c r="D10" s="1"/>
      <c r="E10" s="1">
        <v>0.58522300000000005</v>
      </c>
      <c r="F10" s="1"/>
    </row>
    <row r="11" spans="1:6" s="3" customFormat="1" ht="15.5" x14ac:dyDescent="0.35">
      <c r="B11" s="1"/>
      <c r="C11" s="1"/>
      <c r="D11" s="1"/>
      <c r="E11" s="1"/>
      <c r="F11" s="1"/>
    </row>
    <row r="12" spans="1:6" s="3" customFormat="1" ht="15.5" x14ac:dyDescent="0.35">
      <c r="A12" s="8" t="s">
        <v>14</v>
      </c>
      <c r="B12" s="1">
        <v>0</v>
      </c>
      <c r="C12" s="1">
        <v>0.66390000000000005</v>
      </c>
      <c r="D12" s="1">
        <v>4.2373000000000001E-2</v>
      </c>
      <c r="E12" s="1">
        <v>0.58650999999999998</v>
      </c>
      <c r="F12" s="1">
        <v>0</v>
      </c>
    </row>
    <row r="13" spans="1:6" s="3" customFormat="1" ht="15.5" x14ac:dyDescent="0.35">
      <c r="A13" s="9"/>
      <c r="B13" s="1">
        <v>0</v>
      </c>
      <c r="C13" s="1">
        <v>0.24429999999999999</v>
      </c>
      <c r="D13" s="1">
        <v>0</v>
      </c>
      <c r="E13" s="1">
        <v>1.225115</v>
      </c>
      <c r="F13" s="1">
        <v>1.0416669999999999</v>
      </c>
    </row>
    <row r="14" spans="1:6" s="3" customFormat="1" ht="15.5" x14ac:dyDescent="0.35">
      <c r="A14" s="9"/>
      <c r="B14" s="1">
        <v>8.1366999999999995E-2</v>
      </c>
      <c r="C14" s="1">
        <v>0.219138</v>
      </c>
      <c r="D14" s="1">
        <v>0.108225</v>
      </c>
      <c r="E14" s="1">
        <v>0.26666699999999999</v>
      </c>
      <c r="F14" s="1">
        <v>1.0416669999999999</v>
      </c>
    </row>
    <row r="15" spans="1:6" s="3" customFormat="1" ht="15.5" x14ac:dyDescent="0.35">
      <c r="B15" s="1"/>
      <c r="C15" s="1"/>
      <c r="D15" s="1"/>
      <c r="E15" s="1"/>
      <c r="F15" s="1"/>
    </row>
    <row r="16" spans="1:6" s="3" customFormat="1" ht="15.5" x14ac:dyDescent="0.35">
      <c r="B16" s="1"/>
      <c r="C16" s="1"/>
      <c r="D16" s="1"/>
      <c r="E16" s="1"/>
      <c r="F16" s="1"/>
    </row>
    <row r="17" spans="1:17" s="3" customFormat="1" ht="15.5" x14ac:dyDescent="0.35">
      <c r="A17" s="8" t="s">
        <v>15</v>
      </c>
      <c r="B17" s="1">
        <v>0</v>
      </c>
      <c r="C17" s="1">
        <v>0.70422499999999999</v>
      </c>
      <c r="D17" s="1">
        <v>0</v>
      </c>
      <c r="E17" s="1">
        <v>1.3698630000000001</v>
      </c>
      <c r="F17" s="1">
        <v>0</v>
      </c>
    </row>
    <row r="18" spans="1:17" s="3" customFormat="1" ht="15.5" x14ac:dyDescent="0.35">
      <c r="A18" s="9"/>
      <c r="B18" s="1">
        <v>0</v>
      </c>
      <c r="C18" s="1">
        <v>1.8292679999999999</v>
      </c>
      <c r="D18" s="1">
        <v>0</v>
      </c>
      <c r="E18" s="1">
        <v>2.1276600000000001</v>
      </c>
      <c r="F18" s="1">
        <v>0</v>
      </c>
    </row>
    <row r="19" spans="1:17" s="3" customFormat="1" ht="15.5" x14ac:dyDescent="0.35">
      <c r="A19" s="9"/>
      <c r="B19" s="1">
        <v>0</v>
      </c>
      <c r="C19" s="1"/>
      <c r="D19" s="1">
        <v>0</v>
      </c>
      <c r="E19" s="1">
        <v>2.5641029999999998</v>
      </c>
      <c r="F19" s="1">
        <v>0.65359500000000004</v>
      </c>
    </row>
    <row r="20" spans="1:17" s="3" customFormat="1" ht="15.5" x14ac:dyDescent="0.35">
      <c r="A20" s="10"/>
      <c r="B20" s="1"/>
      <c r="C20" s="1">
        <v>1.7964070000000001</v>
      </c>
      <c r="D20" s="1"/>
      <c r="E20" s="1"/>
      <c r="F20" s="1"/>
    </row>
    <row r="21" spans="1:17" s="3" customFormat="1" ht="15.5" x14ac:dyDescent="0.35">
      <c r="B21" s="1"/>
      <c r="C21" s="1"/>
      <c r="D21" s="1"/>
      <c r="E21" s="1"/>
      <c r="F21" s="1"/>
    </row>
    <row r="22" spans="1:17" s="3" customFormat="1" ht="15.5" x14ac:dyDescent="0.35">
      <c r="B22" s="1"/>
      <c r="C22" s="1"/>
      <c r="D22" s="1"/>
      <c r="E22" s="1"/>
      <c r="F22" s="1"/>
    </row>
    <row r="23" spans="1:17" s="3" customFormat="1" ht="15.5" x14ac:dyDescent="0.35">
      <c r="A23" s="8" t="s">
        <v>16</v>
      </c>
      <c r="B23" s="1">
        <v>0</v>
      </c>
      <c r="C23" s="1">
        <v>0.51282099999999997</v>
      </c>
      <c r="D23" s="1">
        <v>0</v>
      </c>
      <c r="E23" s="1">
        <v>2.3054760000000001</v>
      </c>
      <c r="F23" s="1">
        <v>0.189753</v>
      </c>
    </row>
    <row r="24" spans="1:17" s="3" customFormat="1" ht="15.5" x14ac:dyDescent="0.35">
      <c r="A24" s="9"/>
      <c r="B24" s="1">
        <v>0</v>
      </c>
      <c r="C24" s="1">
        <v>2</v>
      </c>
      <c r="D24" s="1">
        <v>0</v>
      </c>
      <c r="E24" s="1">
        <v>1.886792</v>
      </c>
      <c r="F24" s="1">
        <v>0</v>
      </c>
    </row>
    <row r="25" spans="1:17" s="3" customFormat="1" ht="15.5" x14ac:dyDescent="0.35">
      <c r="A25" s="9"/>
      <c r="B25" s="1">
        <v>0</v>
      </c>
      <c r="C25" s="1">
        <v>0.724638</v>
      </c>
      <c r="D25" s="1">
        <v>0.52356000000000003</v>
      </c>
      <c r="E25" s="1">
        <v>1.7660039999999999</v>
      </c>
      <c r="F25" s="1"/>
    </row>
    <row r="26" spans="1:17" s="3" customFormat="1" ht="15.5" x14ac:dyDescent="0.35">
      <c r="A26" s="10"/>
      <c r="B26" s="1">
        <v>0</v>
      </c>
      <c r="C26" s="1">
        <v>2.4390239999999999</v>
      </c>
      <c r="D26" s="1"/>
      <c r="E26" s="1"/>
      <c r="F26" s="1">
        <v>0.26178000000000001</v>
      </c>
    </row>
    <row r="27" spans="1:17" s="3" customFormat="1" ht="15.5" x14ac:dyDescent="0.35">
      <c r="B27" s="1"/>
      <c r="C27" s="1"/>
      <c r="D27" s="1"/>
      <c r="E27" s="1"/>
      <c r="F27" s="1"/>
    </row>
    <row r="28" spans="1:17" s="3" customFormat="1" ht="15.5" x14ac:dyDescent="0.35"/>
    <row r="29" spans="1:17" s="3" customFormat="1" ht="15.5" x14ac:dyDescent="0.35"/>
    <row r="30" spans="1:17" s="3" customFormat="1" ht="15.5" x14ac:dyDescent="0.35"/>
    <row r="31" spans="1:17" s="3" customFormat="1" ht="15.5" x14ac:dyDescent="0.35">
      <c r="B31" s="3" t="s">
        <v>5</v>
      </c>
      <c r="C31" s="3" t="s">
        <v>11</v>
      </c>
    </row>
    <row r="32" spans="1:17" s="3" customFormat="1" ht="15.5" x14ac:dyDescent="0.35">
      <c r="A32" s="3" t="s">
        <v>17</v>
      </c>
      <c r="B32" s="4">
        <v>44470</v>
      </c>
      <c r="G32" s="3" t="s">
        <v>18</v>
      </c>
      <c r="H32" s="4">
        <v>44480</v>
      </c>
      <c r="K32" s="3" t="s">
        <v>19</v>
      </c>
      <c r="L32" s="4">
        <v>44487</v>
      </c>
      <c r="P32" s="3" t="s">
        <v>20</v>
      </c>
      <c r="Q32" s="4">
        <v>44494</v>
      </c>
    </row>
    <row r="33" spans="2:20" s="3" customFormat="1" ht="46.5" x14ac:dyDescent="0.35">
      <c r="C33" s="5" t="s">
        <v>6</v>
      </c>
      <c r="D33" s="5" t="s">
        <v>7</v>
      </c>
      <c r="E33" s="5" t="s">
        <v>8</v>
      </c>
      <c r="H33" s="5" t="s">
        <v>6</v>
      </c>
      <c r="I33" s="5" t="s">
        <v>7</v>
      </c>
      <c r="J33" s="5" t="s">
        <v>8</v>
      </c>
      <c r="M33" s="5" t="s">
        <v>6</v>
      </c>
      <c r="N33" s="5" t="s">
        <v>7</v>
      </c>
      <c r="O33" s="5" t="s">
        <v>8</v>
      </c>
      <c r="R33" s="5" t="s">
        <v>6</v>
      </c>
      <c r="S33" s="5" t="s">
        <v>7</v>
      </c>
      <c r="T33" s="5" t="s">
        <v>8</v>
      </c>
    </row>
    <row r="34" spans="2:20" s="3" customFormat="1" ht="18.5" x14ac:dyDescent="0.35">
      <c r="B34" s="2" t="s">
        <v>0</v>
      </c>
      <c r="C34" s="3">
        <v>1088</v>
      </c>
      <c r="D34" s="3">
        <v>3</v>
      </c>
      <c r="E34" s="3">
        <f t="shared" ref="E34:E49" si="0">D34/C34*100</f>
        <v>0.27573529411764708</v>
      </c>
      <c r="G34" s="2" t="s">
        <v>4</v>
      </c>
      <c r="H34" s="3">
        <v>891</v>
      </c>
      <c r="I34" s="3">
        <v>0</v>
      </c>
      <c r="J34" s="3">
        <f>I34/H34*100</f>
        <v>0</v>
      </c>
      <c r="L34" s="2" t="s">
        <v>0</v>
      </c>
      <c r="M34" s="3">
        <v>284</v>
      </c>
      <c r="N34" s="3">
        <v>2</v>
      </c>
      <c r="O34" s="3">
        <f>N34/M34*100</f>
        <v>0.70422535211267612</v>
      </c>
      <c r="Q34" s="2" t="s">
        <v>4</v>
      </c>
      <c r="R34" s="3">
        <v>99</v>
      </c>
      <c r="S34" s="3">
        <v>0</v>
      </c>
      <c r="T34" s="3">
        <f>S34/R34*100</f>
        <v>0</v>
      </c>
    </row>
    <row r="35" spans="2:20" s="3" customFormat="1" ht="15.5" x14ac:dyDescent="0.35">
      <c r="C35" s="3">
        <v>1508</v>
      </c>
      <c r="D35" s="3">
        <v>7</v>
      </c>
      <c r="E35" s="3">
        <f t="shared" si="0"/>
        <v>0.46419098143236071</v>
      </c>
      <c r="H35" s="3">
        <v>1315</v>
      </c>
      <c r="I35" s="3">
        <v>0</v>
      </c>
      <c r="J35" s="3">
        <f t="shared" ref="J35:J36" si="1">I35/H35*100</f>
        <v>0</v>
      </c>
      <c r="M35" s="3">
        <v>164</v>
      </c>
      <c r="N35" s="3">
        <v>3</v>
      </c>
      <c r="O35" s="3">
        <f t="shared" ref="O35:O49" si="2">N35/M35*100</f>
        <v>1.8292682926829267</v>
      </c>
      <c r="R35" s="3">
        <v>91</v>
      </c>
      <c r="S35" s="3">
        <v>0</v>
      </c>
      <c r="T35" s="3">
        <f t="shared" ref="T35:T51" si="3">S35/R35*100</f>
        <v>0</v>
      </c>
    </row>
    <row r="36" spans="2:20" s="3" customFormat="1" ht="15.5" x14ac:dyDescent="0.35">
      <c r="C36" s="3">
        <v>1577</v>
      </c>
      <c r="D36" s="3">
        <v>9</v>
      </c>
      <c r="E36" s="3">
        <f t="shared" si="0"/>
        <v>0.57070386810399498</v>
      </c>
      <c r="H36" s="3">
        <v>1229</v>
      </c>
      <c r="I36" s="3">
        <v>1</v>
      </c>
      <c r="J36" s="3">
        <f t="shared" si="1"/>
        <v>8.1366965012205042E-2</v>
      </c>
      <c r="M36" s="3">
        <v>147</v>
      </c>
      <c r="N36" s="3">
        <v>6</v>
      </c>
      <c r="O36" s="6">
        <f t="shared" si="2"/>
        <v>4.0816326530612246</v>
      </c>
      <c r="R36" s="3">
        <v>57</v>
      </c>
      <c r="S36" s="3">
        <v>0</v>
      </c>
      <c r="T36" s="3">
        <f t="shared" si="3"/>
        <v>0</v>
      </c>
    </row>
    <row r="37" spans="2:20" s="3" customFormat="1" ht="18.5" x14ac:dyDescent="0.35">
      <c r="B37" s="2" t="s">
        <v>4</v>
      </c>
      <c r="C37" s="3">
        <v>492</v>
      </c>
      <c r="D37" s="3">
        <v>0</v>
      </c>
      <c r="E37" s="3">
        <f t="shared" si="0"/>
        <v>0</v>
      </c>
      <c r="G37" s="2" t="s">
        <v>1</v>
      </c>
      <c r="H37" s="3">
        <v>2360</v>
      </c>
      <c r="I37" s="3">
        <v>1</v>
      </c>
      <c r="J37" s="3">
        <f t="shared" ref="J37:J42" si="4">I37/H37*100</f>
        <v>4.2372881355932202E-2</v>
      </c>
      <c r="M37" s="3">
        <v>167</v>
      </c>
      <c r="N37" s="3">
        <v>3</v>
      </c>
      <c r="O37" s="3">
        <f t="shared" si="2"/>
        <v>1.7964071856287425</v>
      </c>
      <c r="R37" s="3">
        <v>99</v>
      </c>
      <c r="S37" s="3">
        <v>0</v>
      </c>
      <c r="T37" s="3">
        <f t="shared" si="3"/>
        <v>0</v>
      </c>
    </row>
    <row r="38" spans="2:20" s="3" customFormat="1" ht="18.5" x14ac:dyDescent="0.35">
      <c r="C38" s="3">
        <v>377</v>
      </c>
      <c r="D38" s="3">
        <v>1</v>
      </c>
      <c r="E38" s="3">
        <f t="shared" si="0"/>
        <v>0.2652519893899204</v>
      </c>
      <c r="H38" s="3">
        <v>2006</v>
      </c>
      <c r="I38" s="3">
        <v>0</v>
      </c>
      <c r="J38" s="3">
        <f t="shared" si="4"/>
        <v>0</v>
      </c>
      <c r="L38" s="2" t="s">
        <v>4</v>
      </c>
      <c r="M38" s="3">
        <v>262</v>
      </c>
      <c r="N38" s="3">
        <v>0</v>
      </c>
      <c r="O38" s="3">
        <f t="shared" si="2"/>
        <v>0</v>
      </c>
      <c r="Q38" s="2" t="s">
        <v>1</v>
      </c>
      <c r="R38" s="3">
        <v>272</v>
      </c>
      <c r="S38" s="3">
        <v>0</v>
      </c>
      <c r="T38" s="3">
        <f t="shared" si="3"/>
        <v>0</v>
      </c>
    </row>
    <row r="39" spans="2:20" s="3" customFormat="1" ht="15.5" x14ac:dyDescent="0.35">
      <c r="C39" s="3">
        <v>494</v>
      </c>
      <c r="D39" s="3">
        <v>0</v>
      </c>
      <c r="E39" s="3">
        <f t="shared" si="0"/>
        <v>0</v>
      </c>
      <c r="H39" s="3">
        <v>1848</v>
      </c>
      <c r="I39" s="3">
        <v>2</v>
      </c>
      <c r="J39" s="3">
        <f t="shared" si="4"/>
        <v>0.10822510822510822</v>
      </c>
      <c r="M39" s="3">
        <v>267</v>
      </c>
      <c r="N39" s="3">
        <v>0</v>
      </c>
      <c r="O39" s="3">
        <f t="shared" si="2"/>
        <v>0</v>
      </c>
      <c r="R39" s="3">
        <v>212</v>
      </c>
      <c r="S39" s="3">
        <v>0</v>
      </c>
      <c r="T39" s="3">
        <f t="shared" si="3"/>
        <v>0</v>
      </c>
    </row>
    <row r="40" spans="2:20" s="3" customFormat="1" ht="15.5" x14ac:dyDescent="0.35">
      <c r="B40" s="2" t="s">
        <v>1</v>
      </c>
      <c r="C40" s="3">
        <v>1166</v>
      </c>
      <c r="D40" s="3">
        <v>1</v>
      </c>
      <c r="E40" s="3">
        <f t="shared" si="0"/>
        <v>8.5763293310463118E-2</v>
      </c>
      <c r="G40" s="2" t="s">
        <v>2</v>
      </c>
      <c r="H40" s="3">
        <v>682</v>
      </c>
      <c r="I40" s="3">
        <v>4</v>
      </c>
      <c r="J40" s="3">
        <f t="shared" si="4"/>
        <v>0.5865102639296188</v>
      </c>
      <c r="M40" s="3">
        <v>220</v>
      </c>
      <c r="N40" s="3">
        <v>0</v>
      </c>
      <c r="O40" s="3">
        <f t="shared" si="2"/>
        <v>0</v>
      </c>
      <c r="R40" s="3">
        <v>191</v>
      </c>
      <c r="S40" s="3">
        <v>1</v>
      </c>
      <c r="T40" s="3">
        <f t="shared" si="3"/>
        <v>0.52356020942408377</v>
      </c>
    </row>
    <row r="41" spans="2:20" s="3" customFormat="1" ht="15.5" x14ac:dyDescent="0.35">
      <c r="C41" s="3">
        <v>1208</v>
      </c>
      <c r="D41" s="3">
        <v>2</v>
      </c>
      <c r="E41" s="3">
        <f t="shared" si="0"/>
        <v>0.16556291390728478</v>
      </c>
      <c r="H41" s="3">
        <v>1959</v>
      </c>
      <c r="I41" s="3">
        <v>29</v>
      </c>
      <c r="J41" s="3">
        <f t="shared" si="4"/>
        <v>1.4803471158754467</v>
      </c>
      <c r="L41" s="2" t="s">
        <v>1</v>
      </c>
      <c r="M41" s="3">
        <v>153</v>
      </c>
      <c r="N41" s="3">
        <v>0</v>
      </c>
      <c r="O41" s="3">
        <f t="shared" si="2"/>
        <v>0</v>
      </c>
      <c r="Q41" s="2" t="s">
        <v>2</v>
      </c>
      <c r="R41" s="3">
        <v>347</v>
      </c>
      <c r="S41" s="3">
        <v>8</v>
      </c>
      <c r="T41" s="3">
        <f t="shared" si="3"/>
        <v>2.3054755043227666</v>
      </c>
    </row>
    <row r="42" spans="2:20" s="3" customFormat="1" ht="15.5" x14ac:dyDescent="0.35">
      <c r="C42" s="3">
        <v>1257</v>
      </c>
      <c r="D42" s="3">
        <v>8</v>
      </c>
      <c r="E42" s="3">
        <f t="shared" si="0"/>
        <v>0.63643595863166269</v>
      </c>
      <c r="H42" s="3">
        <v>1875</v>
      </c>
      <c r="I42" s="3">
        <v>8</v>
      </c>
      <c r="J42" s="3">
        <f t="shared" si="4"/>
        <v>0.42666666666666669</v>
      </c>
      <c r="M42" s="3">
        <v>146</v>
      </c>
      <c r="N42" s="3">
        <v>0</v>
      </c>
      <c r="O42" s="3">
        <f t="shared" si="2"/>
        <v>0</v>
      </c>
      <c r="R42" s="3">
        <v>318</v>
      </c>
      <c r="S42" s="3">
        <v>6</v>
      </c>
      <c r="T42" s="3">
        <f t="shared" si="3"/>
        <v>1.8867924528301887</v>
      </c>
    </row>
    <row r="43" spans="2:20" s="3" customFormat="1" ht="15.5" x14ac:dyDescent="0.35">
      <c r="B43" s="2" t="s">
        <v>2</v>
      </c>
      <c r="C43" s="3">
        <v>1070</v>
      </c>
      <c r="D43" s="3">
        <v>7</v>
      </c>
      <c r="E43" s="3">
        <f t="shared" si="0"/>
        <v>0.65420560747663559</v>
      </c>
      <c r="G43" s="2" t="s">
        <v>3</v>
      </c>
      <c r="H43" s="3">
        <v>293</v>
      </c>
      <c r="I43" s="3">
        <v>0</v>
      </c>
      <c r="J43" s="3">
        <f t="shared" ref="J43:J48" si="5">I43/H43*100</f>
        <v>0</v>
      </c>
      <c r="M43" s="3">
        <v>135</v>
      </c>
      <c r="N43" s="3">
        <v>0</v>
      </c>
      <c r="O43" s="3">
        <f t="shared" si="2"/>
        <v>0</v>
      </c>
      <c r="R43" s="3">
        <v>453</v>
      </c>
      <c r="S43" s="3">
        <v>8</v>
      </c>
      <c r="T43" s="3">
        <f t="shared" si="3"/>
        <v>1.7660044150110374</v>
      </c>
    </row>
    <row r="44" spans="2:20" s="3" customFormat="1" ht="15.5" x14ac:dyDescent="0.35">
      <c r="C44" s="3">
        <v>821</v>
      </c>
      <c r="D44" s="3">
        <v>3</v>
      </c>
      <c r="E44" s="3">
        <f t="shared" si="0"/>
        <v>0.36540803897685747</v>
      </c>
      <c r="H44" s="3">
        <v>192</v>
      </c>
      <c r="I44" s="3">
        <v>2</v>
      </c>
      <c r="J44" s="3">
        <f t="shared" si="5"/>
        <v>1.0416666666666665</v>
      </c>
      <c r="L44" s="2" t="s">
        <v>2</v>
      </c>
      <c r="M44" s="3">
        <v>292</v>
      </c>
      <c r="N44" s="3">
        <v>4</v>
      </c>
      <c r="O44" s="3">
        <f t="shared" si="2"/>
        <v>1.3698630136986301</v>
      </c>
      <c r="Q44" s="2" t="s">
        <v>3</v>
      </c>
      <c r="R44" s="3">
        <v>527</v>
      </c>
      <c r="S44" s="3">
        <v>1</v>
      </c>
      <c r="T44" s="3">
        <f t="shared" si="3"/>
        <v>0.18975332068311196</v>
      </c>
    </row>
    <row r="45" spans="2:20" s="3" customFormat="1" ht="15.5" x14ac:dyDescent="0.35">
      <c r="C45" s="3">
        <v>888</v>
      </c>
      <c r="D45" s="3">
        <v>3</v>
      </c>
      <c r="E45" s="3">
        <f t="shared" si="0"/>
        <v>0.33783783783783783</v>
      </c>
      <c r="H45" s="3">
        <v>192</v>
      </c>
      <c r="I45" s="3">
        <v>3</v>
      </c>
      <c r="J45" s="3">
        <f t="shared" si="5"/>
        <v>1.5625</v>
      </c>
      <c r="M45" s="3">
        <v>235</v>
      </c>
      <c r="N45" s="3">
        <v>5</v>
      </c>
      <c r="O45" s="3">
        <f t="shared" si="2"/>
        <v>2.1276595744680851</v>
      </c>
      <c r="R45" s="3">
        <v>466</v>
      </c>
      <c r="S45" s="3">
        <v>0</v>
      </c>
      <c r="T45" s="3">
        <f t="shared" si="3"/>
        <v>0</v>
      </c>
    </row>
    <row r="46" spans="2:20" s="3" customFormat="1" ht="15.5" x14ac:dyDescent="0.35">
      <c r="C46" s="3">
        <v>1367</v>
      </c>
      <c r="D46" s="3">
        <v>8</v>
      </c>
      <c r="E46" s="3">
        <f t="shared" si="0"/>
        <v>0.58522311631309443</v>
      </c>
      <c r="G46" s="2" t="s">
        <v>0</v>
      </c>
      <c r="H46" s="3">
        <v>1205</v>
      </c>
      <c r="I46" s="3">
        <v>8</v>
      </c>
      <c r="J46" s="3">
        <f t="shared" si="5"/>
        <v>0.66390041493775931</v>
      </c>
      <c r="M46" s="3">
        <v>234</v>
      </c>
      <c r="N46" s="3">
        <v>6</v>
      </c>
      <c r="O46" s="3">
        <f t="shared" si="2"/>
        <v>2.5641025641025639</v>
      </c>
      <c r="R46" s="3">
        <v>371</v>
      </c>
      <c r="S46" s="3">
        <v>11</v>
      </c>
      <c r="T46" s="6">
        <f t="shared" si="3"/>
        <v>2.9649595687331538</v>
      </c>
    </row>
    <row r="47" spans="2:20" s="3" customFormat="1" ht="15.5" x14ac:dyDescent="0.35">
      <c r="B47" s="2" t="s">
        <v>3</v>
      </c>
      <c r="C47" s="3">
        <v>635</v>
      </c>
      <c r="D47" s="3">
        <v>22</v>
      </c>
      <c r="E47" s="3">
        <f t="shared" si="0"/>
        <v>3.4645669291338583</v>
      </c>
      <c r="H47" s="3">
        <v>1228</v>
      </c>
      <c r="I47" s="3">
        <v>3</v>
      </c>
      <c r="J47" s="3">
        <f t="shared" si="5"/>
        <v>0.24429967426710095</v>
      </c>
      <c r="L47" s="2" t="s">
        <v>3</v>
      </c>
      <c r="M47" s="3">
        <v>148</v>
      </c>
      <c r="N47" s="3">
        <v>0</v>
      </c>
      <c r="O47" s="3">
        <f t="shared" si="2"/>
        <v>0</v>
      </c>
      <c r="R47" s="3">
        <v>382</v>
      </c>
      <c r="S47" s="3">
        <v>1</v>
      </c>
      <c r="T47" s="3">
        <f t="shared" si="3"/>
        <v>0.26178010471204188</v>
      </c>
    </row>
    <row r="48" spans="2:20" s="3" customFormat="1" ht="15.5" x14ac:dyDescent="0.35">
      <c r="C48" s="3">
        <v>684</v>
      </c>
      <c r="D48" s="3">
        <v>28</v>
      </c>
      <c r="E48" s="3">
        <f t="shared" si="0"/>
        <v>4.0935672514619883</v>
      </c>
      <c r="H48" s="3">
        <v>1369</v>
      </c>
      <c r="I48" s="3">
        <v>4</v>
      </c>
      <c r="J48" s="3">
        <f t="shared" si="5"/>
        <v>0.29218407596785978</v>
      </c>
      <c r="M48" s="3">
        <v>170</v>
      </c>
      <c r="N48" s="3">
        <v>0</v>
      </c>
      <c r="O48" s="3">
        <f t="shared" si="2"/>
        <v>0</v>
      </c>
      <c r="Q48" s="2" t="s">
        <v>0</v>
      </c>
      <c r="R48" s="3">
        <v>195</v>
      </c>
      <c r="S48" s="3">
        <v>1</v>
      </c>
      <c r="T48" s="3">
        <f t="shared" si="3"/>
        <v>0.51282051282051277</v>
      </c>
    </row>
    <row r="49" spans="2:20" s="3" customFormat="1" ht="15.5" x14ac:dyDescent="0.35">
      <c r="C49" s="3">
        <v>794</v>
      </c>
      <c r="D49" s="3">
        <v>27</v>
      </c>
      <c r="E49" s="3">
        <f t="shared" si="0"/>
        <v>3.4005037783375318</v>
      </c>
      <c r="M49" s="3">
        <v>153</v>
      </c>
      <c r="N49" s="3">
        <v>1</v>
      </c>
      <c r="O49" s="3">
        <f t="shared" si="2"/>
        <v>0.65359477124183007</v>
      </c>
      <c r="R49" s="3">
        <v>200</v>
      </c>
      <c r="S49" s="3">
        <v>4</v>
      </c>
      <c r="T49" s="3">
        <f t="shared" si="3"/>
        <v>2</v>
      </c>
    </row>
    <row r="50" spans="2:20" s="3" customFormat="1" ht="15.5" x14ac:dyDescent="0.35">
      <c r="R50" s="3">
        <v>276</v>
      </c>
      <c r="S50" s="3">
        <v>2</v>
      </c>
      <c r="T50" s="3">
        <f t="shared" si="3"/>
        <v>0.72463768115942029</v>
      </c>
    </row>
    <row r="51" spans="2:20" s="3" customFormat="1" ht="15.5" x14ac:dyDescent="0.35">
      <c r="B51" s="6" t="s">
        <v>9</v>
      </c>
      <c r="C51" s="6"/>
      <c r="D51" s="6"/>
      <c r="R51" s="3">
        <v>246</v>
      </c>
      <c r="S51" s="3">
        <v>6</v>
      </c>
      <c r="T51" s="3">
        <f t="shared" si="3"/>
        <v>2.4390243902439024</v>
      </c>
    </row>
    <row r="52" spans="2:20" s="3" customFormat="1" ht="15.5" x14ac:dyDescent="0.35"/>
    <row r="53" spans="2:20" s="3" customFormat="1" ht="15.5" x14ac:dyDescent="0.35"/>
  </sheetData>
  <mergeCells count="4">
    <mergeCell ref="A7:A9"/>
    <mergeCell ref="A12:A14"/>
    <mergeCell ref="A17:A20"/>
    <mergeCell ref="A23:A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A06B4-B813-4691-A6B9-A8B76BB409B5}">
  <dimension ref="A1:L17"/>
  <sheetViews>
    <sheetView tabSelected="1" topLeftCell="D1" workbookViewId="0">
      <selection sqref="A1:L17"/>
    </sheetView>
  </sheetViews>
  <sheetFormatPr defaultRowHeight="14.5" x14ac:dyDescent="0.35"/>
  <cols>
    <col min="1" max="1" width="31.08984375" customWidth="1"/>
    <col min="4" max="4" width="29.453125" customWidth="1"/>
    <col min="7" max="7" width="28.7265625" customWidth="1"/>
    <col min="10" max="10" width="30.90625" customWidth="1"/>
  </cols>
  <sheetData>
    <row r="1" spans="1:12" x14ac:dyDescent="0.35">
      <c r="A1" s="11" t="s">
        <v>46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x14ac:dyDescent="0.3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x14ac:dyDescent="0.35">
      <c r="A4" s="12" t="s">
        <v>21</v>
      </c>
      <c r="B4" s="13" t="s">
        <v>22</v>
      </c>
      <c r="C4" s="11"/>
      <c r="D4" s="12" t="s">
        <v>21</v>
      </c>
      <c r="E4" s="13" t="s">
        <v>22</v>
      </c>
      <c r="F4" s="11"/>
      <c r="G4" s="12" t="s">
        <v>21</v>
      </c>
      <c r="H4" s="13" t="s">
        <v>22</v>
      </c>
      <c r="I4" s="11"/>
      <c r="J4" s="12" t="s">
        <v>21</v>
      </c>
      <c r="K4" s="13" t="s">
        <v>22</v>
      </c>
      <c r="L4" s="11"/>
    </row>
    <row r="5" spans="1:12" x14ac:dyDescent="0.35">
      <c r="A5" s="12"/>
      <c r="B5" s="13"/>
      <c r="C5" s="11"/>
      <c r="D5" s="12"/>
      <c r="E5" s="13"/>
      <c r="F5" s="11"/>
      <c r="G5" s="12"/>
      <c r="H5" s="13"/>
      <c r="I5" s="11"/>
      <c r="J5" s="12"/>
      <c r="K5" s="13"/>
      <c r="L5" s="11"/>
    </row>
    <row r="6" spans="1:12" x14ac:dyDescent="0.35">
      <c r="A6" s="12" t="s">
        <v>23</v>
      </c>
      <c r="B6" s="13" t="s">
        <v>0</v>
      </c>
      <c r="C6" s="11"/>
      <c r="D6" s="12" t="s">
        <v>36</v>
      </c>
      <c r="E6" s="13" t="s">
        <v>1</v>
      </c>
      <c r="F6" s="11"/>
      <c r="G6" s="12" t="s">
        <v>39</v>
      </c>
      <c r="H6" s="13" t="s">
        <v>2</v>
      </c>
      <c r="I6" s="11"/>
      <c r="J6" s="12" t="s">
        <v>43</v>
      </c>
      <c r="K6" s="13" t="s">
        <v>3</v>
      </c>
      <c r="L6" s="11"/>
    </row>
    <row r="7" spans="1:12" x14ac:dyDescent="0.35">
      <c r="A7" s="12" t="s">
        <v>24</v>
      </c>
      <c r="B7" s="13" t="s">
        <v>24</v>
      </c>
      <c r="C7" s="11"/>
      <c r="D7" s="12" t="s">
        <v>24</v>
      </c>
      <c r="E7" s="13" t="s">
        <v>24</v>
      </c>
      <c r="F7" s="11"/>
      <c r="G7" s="12" t="s">
        <v>24</v>
      </c>
      <c r="H7" s="13" t="s">
        <v>24</v>
      </c>
      <c r="I7" s="11"/>
      <c r="J7" s="12" t="s">
        <v>24</v>
      </c>
      <c r="K7" s="13" t="s">
        <v>24</v>
      </c>
      <c r="L7" s="11"/>
    </row>
    <row r="8" spans="1:12" ht="17" x14ac:dyDescent="0.35">
      <c r="A8" s="12" t="s">
        <v>25</v>
      </c>
      <c r="B8" s="13" t="s">
        <v>47</v>
      </c>
      <c r="C8" s="11"/>
      <c r="D8" s="12" t="s">
        <v>23</v>
      </c>
      <c r="E8" s="13" t="s">
        <v>0</v>
      </c>
      <c r="F8" s="11"/>
      <c r="G8" s="12" t="s">
        <v>23</v>
      </c>
      <c r="H8" s="13" t="s">
        <v>0</v>
      </c>
      <c r="I8" s="11"/>
      <c r="J8" s="12" t="s">
        <v>23</v>
      </c>
      <c r="K8" s="13" t="s">
        <v>0</v>
      </c>
      <c r="L8" s="11"/>
    </row>
    <row r="9" spans="1:12" x14ac:dyDescent="0.35">
      <c r="A9" s="12"/>
      <c r="B9" s="13"/>
      <c r="C9" s="11"/>
      <c r="D9" s="12"/>
      <c r="E9" s="13"/>
      <c r="F9" s="11"/>
      <c r="G9" s="12"/>
      <c r="H9" s="13"/>
      <c r="I9" s="11"/>
      <c r="J9" s="12"/>
      <c r="K9" s="13"/>
      <c r="L9" s="11"/>
    </row>
    <row r="10" spans="1:12" x14ac:dyDescent="0.35">
      <c r="A10" s="12" t="s">
        <v>26</v>
      </c>
      <c r="B10" s="13"/>
      <c r="C10" s="11"/>
      <c r="D10" s="12" t="s">
        <v>26</v>
      </c>
      <c r="E10" s="13"/>
      <c r="F10" s="11"/>
      <c r="G10" s="12" t="s">
        <v>26</v>
      </c>
      <c r="H10" s="13"/>
      <c r="I10" s="11"/>
      <c r="J10" s="12" t="s">
        <v>26</v>
      </c>
      <c r="K10" s="13"/>
      <c r="L10" s="11"/>
    </row>
    <row r="11" spans="1:12" x14ac:dyDescent="0.35">
      <c r="A11" s="12" t="s">
        <v>27</v>
      </c>
      <c r="B11" s="13">
        <v>2.0000000000000001E-4</v>
      </c>
      <c r="C11" s="11"/>
      <c r="D11" s="12" t="s">
        <v>27</v>
      </c>
      <c r="E11" s="13">
        <v>1.5E-3</v>
      </c>
      <c r="F11" s="11"/>
      <c r="G11" s="12" t="s">
        <v>27</v>
      </c>
      <c r="H11" s="13">
        <v>0.38379999999999997</v>
      </c>
      <c r="I11" s="11"/>
      <c r="J11" s="12" t="s">
        <v>27</v>
      </c>
      <c r="K11" s="13">
        <v>2.0799999999999999E-2</v>
      </c>
      <c r="L11" s="11"/>
    </row>
    <row r="12" spans="1:12" x14ac:dyDescent="0.35">
      <c r="A12" s="12" t="s">
        <v>28</v>
      </c>
      <c r="B12" s="13" t="s">
        <v>29</v>
      </c>
      <c r="C12" s="11"/>
      <c r="D12" s="12" t="s">
        <v>28</v>
      </c>
      <c r="E12" s="13" t="s">
        <v>37</v>
      </c>
      <c r="F12" s="11"/>
      <c r="G12" s="12" t="s">
        <v>28</v>
      </c>
      <c r="H12" s="13" t="s">
        <v>40</v>
      </c>
      <c r="I12" s="11"/>
      <c r="J12" s="12" t="s">
        <v>28</v>
      </c>
      <c r="K12" s="13" t="s">
        <v>44</v>
      </c>
      <c r="L12" s="11"/>
    </row>
    <row r="13" spans="1:12" x14ac:dyDescent="0.35">
      <c r="A13" s="12" t="s">
        <v>30</v>
      </c>
      <c r="B13" s="13" t="s">
        <v>31</v>
      </c>
      <c r="C13" s="11"/>
      <c r="D13" s="12" t="s">
        <v>30</v>
      </c>
      <c r="E13" s="13" t="s">
        <v>31</v>
      </c>
      <c r="F13" s="11"/>
      <c r="G13" s="12" t="s">
        <v>30</v>
      </c>
      <c r="H13" s="13" t="s">
        <v>41</v>
      </c>
      <c r="I13" s="11"/>
      <c r="J13" s="12" t="s">
        <v>30</v>
      </c>
      <c r="K13" s="13" t="s">
        <v>31</v>
      </c>
      <c r="L13" s="11"/>
    </row>
    <row r="14" spans="1:12" x14ac:dyDescent="0.35">
      <c r="A14" s="12" t="s">
        <v>32</v>
      </c>
      <c r="B14" s="13" t="s">
        <v>33</v>
      </c>
      <c r="C14" s="11"/>
      <c r="D14" s="12" t="s">
        <v>32</v>
      </c>
      <c r="E14" s="13" t="s">
        <v>33</v>
      </c>
      <c r="F14" s="11"/>
      <c r="G14" s="12" t="s">
        <v>32</v>
      </c>
      <c r="H14" s="13" t="s">
        <v>33</v>
      </c>
      <c r="I14" s="11"/>
      <c r="J14" s="12" t="s">
        <v>32</v>
      </c>
      <c r="K14" s="13" t="s">
        <v>33</v>
      </c>
      <c r="L14" s="11"/>
    </row>
    <row r="15" spans="1:12" x14ac:dyDescent="0.35">
      <c r="A15" s="12" t="s">
        <v>34</v>
      </c>
      <c r="B15" s="13" t="s">
        <v>35</v>
      </c>
      <c r="C15" s="11"/>
      <c r="D15" s="12" t="s">
        <v>34</v>
      </c>
      <c r="E15" s="13" t="s">
        <v>38</v>
      </c>
      <c r="F15" s="11"/>
      <c r="G15" s="12" t="s">
        <v>34</v>
      </c>
      <c r="H15" s="13" t="s">
        <v>42</v>
      </c>
      <c r="I15" s="11"/>
      <c r="J15" s="12" t="s">
        <v>34</v>
      </c>
      <c r="K15" s="13" t="s">
        <v>45</v>
      </c>
      <c r="L15" s="11"/>
    </row>
    <row r="16" spans="1:12" x14ac:dyDescent="0.3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x14ac:dyDescent="0.3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Sainz, Judit</dc:creator>
  <cp:lastModifiedBy>Jimenez Sainz, Judit</cp:lastModifiedBy>
  <dcterms:created xsi:type="dcterms:W3CDTF">2022-05-03T15:00:06Z</dcterms:created>
  <dcterms:modified xsi:type="dcterms:W3CDTF">2022-05-03T16:51:44Z</dcterms:modified>
</cp:coreProperties>
</file>